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zebrowska\Desktop\BIP\Kampania informacyjno-edukacyjna w mediach społecznościowych i komunikacji miejskiej\"/>
    </mc:Choice>
  </mc:AlternateContent>
  <bookViews>
    <workbookView xWindow="0" yWindow="0" windowWidth="12075" windowHeight="6780" activeTab="1"/>
  </bookViews>
  <sheets>
    <sheet name="szacunkowa wycena" sheetId="3" r:id="rId1"/>
    <sheet name="komunikacja miejska 15 sek" sheetId="4" r:id="rId2"/>
    <sheet name="komunikacja miejska 30 sek" sheetId="5" r:id="rId3"/>
  </sheets>
  <definedNames>
    <definedName name="_xlnm.Print_Area" localSheetId="0">'szacunkowa wycena'!$A$1:$I$12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4" l="1"/>
  <c r="E28" i="4"/>
  <c r="G27" i="4"/>
  <c r="H27" i="4" s="1"/>
  <c r="H26" i="4"/>
  <c r="G26" i="4"/>
  <c r="H25" i="4"/>
  <c r="G25" i="4"/>
  <c r="G24" i="4"/>
  <c r="H24" i="4" s="1"/>
  <c r="I24" i="4" s="1"/>
  <c r="G23" i="4"/>
  <c r="H23" i="4" s="1"/>
  <c r="I23" i="4" s="1"/>
  <c r="I22" i="4"/>
  <c r="H22" i="4"/>
  <c r="G22" i="4"/>
  <c r="G28" i="4" s="1"/>
  <c r="I25" i="4" l="1"/>
  <c r="I26" i="4" s="1"/>
  <c r="I27" i="4" s="1"/>
  <c r="I28" i="4" l="1"/>
  <c r="N19" i="5" l="1"/>
  <c r="M19" i="5"/>
  <c r="L19" i="5"/>
  <c r="K19" i="5"/>
  <c r="H19" i="5"/>
  <c r="F19" i="5"/>
  <c r="N19" i="4"/>
  <c r="M19" i="4"/>
  <c r="L19" i="4"/>
  <c r="K19" i="4"/>
  <c r="H19" i="4"/>
  <c r="F19" i="4"/>
</calcChain>
</file>

<file path=xl/comments1.xml><?xml version="1.0" encoding="utf-8"?>
<comments xmlns="http://schemas.openxmlformats.org/spreadsheetml/2006/main">
  <authors>
    <author>Bożena Żebrowska-Szumigaj</author>
  </authors>
  <commentList>
    <comment ref="M2" authorId="0" shapeId="0">
      <text>
        <r>
          <rPr>
            <b/>
            <sz val="9"/>
            <color indexed="81"/>
            <rFont val="Tahoma"/>
            <family val="2"/>
            <charset val="238"/>
          </rPr>
          <t>Bożena Żebrowska-Szumigaj:</t>
        </r>
        <r>
          <rPr>
            <sz val="9"/>
            <color indexed="81"/>
            <rFont val="Tahoma"/>
            <family val="2"/>
            <charset val="238"/>
          </rPr>
          <t xml:space="preserve">
*Estymowany traffic (nie są to unikalne kontakty)</t>
        </r>
      </text>
    </comment>
  </commentList>
</comments>
</file>

<file path=xl/comments2.xml><?xml version="1.0" encoding="utf-8"?>
<comments xmlns="http://schemas.openxmlformats.org/spreadsheetml/2006/main">
  <authors>
    <author>Bożena Żebrowska-Szumigaj</author>
  </authors>
  <commentList>
    <comment ref="M2" authorId="0" shapeId="0">
      <text>
        <r>
          <rPr>
            <b/>
            <sz val="9"/>
            <color indexed="81"/>
            <rFont val="Tahoma"/>
            <family val="2"/>
            <charset val="238"/>
          </rPr>
          <t>Bożena Żebrowska-Szumigaj:</t>
        </r>
        <r>
          <rPr>
            <sz val="9"/>
            <color indexed="81"/>
            <rFont val="Tahoma"/>
            <family val="2"/>
            <charset val="238"/>
          </rPr>
          <t xml:space="preserve">
*Estymowany traffic (nie są to unikalne kontakty)</t>
        </r>
      </text>
    </comment>
  </commentList>
</comments>
</file>

<file path=xl/sharedStrings.xml><?xml version="1.0" encoding="utf-8"?>
<sst xmlns="http://schemas.openxmlformats.org/spreadsheetml/2006/main" count="120" uniqueCount="61">
  <si>
    <t>nazwa</t>
  </si>
  <si>
    <t>vat(%)</t>
  </si>
  <si>
    <t>koncepcja kreatywna kampanii: KV i hasło</t>
  </si>
  <si>
    <t>cena netto za 1 szt.</t>
  </si>
  <si>
    <t>cena brutto za 1 szt.</t>
  </si>
  <si>
    <t>czas realizacji</t>
  </si>
  <si>
    <t>ilość szt.</t>
  </si>
  <si>
    <t>zakres prac</t>
  </si>
  <si>
    <t>Łączna wartość wszystkich pozycji z zamówienia</t>
  </si>
  <si>
    <t>TOTAL netto</t>
  </si>
  <si>
    <t>TOTAL brutto</t>
  </si>
  <si>
    <t>Kalkulacja zakłada emisję trzech różnych 30" spotów  w II turach po 7 dni w sześciu wojewódzkich miastach Polski</t>
  </si>
  <si>
    <t>Lp</t>
  </si>
  <si>
    <t>Miasto  wojewódzkie</t>
  </si>
  <si>
    <t>Pojazd (tramwaj/autobus)</t>
  </si>
  <si>
    <t>Nośnik / Format</t>
  </si>
  <si>
    <t>Ilość dni</t>
  </si>
  <si>
    <t>Liczba pojazdów</t>
  </si>
  <si>
    <t>Nośniki per pojazd</t>
  </si>
  <si>
    <t>Liczba nośników razem</t>
  </si>
  <si>
    <t>Ilość emisji w 1h</t>
  </si>
  <si>
    <t>Ilość godzin dziennie</t>
  </si>
  <si>
    <t>Ilość emisji TOTAL</t>
  </si>
  <si>
    <t xml:space="preserve">TOTAL Netto </t>
  </si>
  <si>
    <t>Estymowany traffic*</t>
  </si>
  <si>
    <t xml:space="preserve">TOTAL Brutto </t>
  </si>
  <si>
    <t>I tura 17-23.02.2020</t>
  </si>
  <si>
    <t>Spot 15"</t>
  </si>
  <si>
    <t>Pojazdów dobowo</t>
  </si>
  <si>
    <t>Planowane</t>
  </si>
  <si>
    <t>Pasażerów dobowo</t>
  </si>
  <si>
    <t>SOV</t>
  </si>
  <si>
    <t>Dobowo kampania</t>
  </si>
  <si>
    <t>Źródło danych</t>
  </si>
  <si>
    <t>Spot 30"</t>
  </si>
  <si>
    <t>Miasto</t>
  </si>
  <si>
    <t>Typ</t>
  </si>
  <si>
    <t>T</t>
  </si>
  <si>
    <t>A/T</t>
  </si>
  <si>
    <t xml:space="preserve">A </t>
  </si>
  <si>
    <t>kreacja (SOPS pkt. VIII 1)</t>
  </si>
  <si>
    <t xml:space="preserve">Przygotowanie media planu (budżet i harmonogram) działań w komunikacji miejskiej – dwie tury kampanii po 7 dni w sześciu wybranych na podstawie najniższej ceny wojewódzkich miastach w Polsce wariantowo dla spotów o długości 15 sek./30 sek. </t>
  </si>
  <si>
    <t>media plan komunikacja miejska(SOPS VII pkt. 2a)</t>
  </si>
  <si>
    <t>Przygotowanie media planu (budżet i harmonogram) działań w mediach społecznościowych</t>
  </si>
  <si>
    <t>media plan media społecznościowe (SOPS VII pkt. 2b)</t>
  </si>
  <si>
    <t>Utworzenie kont projektu, konfiguracja GA + Pixel FB na stronie www projektu, strategia działań na funpage projektu, publikacja wpisów, zdjęcia/infografiki do wpisów, płatna promocja spotów edukacyjno-informacyjnych oraz postów, moderacja funpage, komunikacja z użytkownikami pon.-pt. 9-17.00, comiesięczny raport.</t>
  </si>
  <si>
    <t>reaizacja działań w mediach społecznosciowych (SOPS pkt. VIII 3)</t>
  </si>
  <si>
    <t>Opracowanie scenariuszy, storyboardów, produkcja i przeformatowania trzech 30 sekundowych spotów.</t>
  </si>
  <si>
    <t xml:space="preserve">Opracowanie scenariuszy, storyboardów,  produkcja i przeformatowania trzech 15 sekundowych spotów produkcja i przeformatowania </t>
  </si>
  <si>
    <t xml:space="preserve">Zakup mediów, emisji spotów 15 sek. i raportowanie przebiegu kampanii w komunikacji miejskiej. </t>
  </si>
  <si>
    <t xml:space="preserve">Zakup mediów, emisji spotów 30 sek. i raportowanie przebiegu kampanii w komunikacji miejskiej. </t>
  </si>
  <si>
    <t xml:space="preserve">Comiesięczny raport z prowadzenia funpaga, zbiorczy raport podsumowujący po zakończeniu działań w mediach społecznościowych. </t>
  </si>
  <si>
    <t>prowadzenie funpage (SOPS VIII pkt 7b)</t>
  </si>
  <si>
    <t xml:space="preserve">Przekazania Zamawiającemu na płycie CD lub pendrive (adres wskazany w pkt VIII 7) ostatecznej wersji edytowalnych spotów z programu Adobe After Effects lub równoważnego programu do montażu, korekty, animacji oraz efektów specjalnych w wideo, wykorzystanego do realizacji zlecenia przez Wykonawcę wraz ze wszystkimi plikami źródłowymi </t>
  </si>
  <si>
    <t>przekazanie plików (SOPS VIII pkt. 8)</t>
  </si>
  <si>
    <t>Kalkulacja zakłada emisję trzech różnych 15" spotów  w II turach po 7 dni w sześciu wojewódzkich miastach Polski</t>
  </si>
  <si>
    <t>Zakup mediów, emisji trzech różnych 15 sek. spotów (SOPS VII pkt. 7) na podstawie załącznika Arkusz kalkulacji-szacunek .</t>
  </si>
  <si>
    <t>Zakup mediów, emisji trzech różnych 30 sek. spotów (SOPS VII pkt. 7a) na podstawie załącznika Arkusz kalkulacji-szacunek .</t>
  </si>
  <si>
    <t xml:space="preserve"> produkcja i przeformatowania trzech różnych 30 sek.spotów (SOPS pkt. VIII 4,5,6)</t>
  </si>
  <si>
    <t xml:space="preserve"> produkcja i przeformatowania trzech róznych  15 sek. spotów (SOPS pkt. VIII 4,5,6)</t>
  </si>
  <si>
    <t xml:space="preserve">II tura 02-08.03.2020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</si>
</sst>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4" fontId="0" fillId="0" borderId="0" xfId="0" applyNumberFormat="1"/>
    <xf numFmtId="0" fontId="0" fillId="0" borderId="1" xfId="0" applyBorder="1"/>
    <xf numFmtId="0" fontId="7" fillId="2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164" fontId="13" fillId="4" borderId="1" xfId="1" applyNumberFormat="1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center" vertical="center"/>
    </xf>
    <xf numFmtId="1" fontId="15" fillId="4" borderId="12" xfId="0" applyNumberFormat="1" applyFont="1" applyFill="1" applyBorder="1" applyAlignment="1">
      <alignment horizontal="center" vertical="center"/>
    </xf>
    <xf numFmtId="165" fontId="15" fillId="4" borderId="12" xfId="2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10" fontId="0" fillId="0" borderId="1" xfId="0" applyNumberFormat="1" applyBorder="1"/>
    <xf numFmtId="0" fontId="0" fillId="0" borderId="0" xfId="0" applyBorder="1"/>
    <xf numFmtId="0" fontId="1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3">
    <cellStyle name="Dziesiętny 2" xfId="2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pane ySplit="1" topLeftCell="A2" activePane="bottomLeft" state="frozen"/>
      <selection pane="bottomLeft" activeCell="E11" sqref="E11"/>
    </sheetView>
  </sheetViews>
  <sheetFormatPr defaultRowHeight="15" x14ac:dyDescent="0.25"/>
  <cols>
    <col min="1" max="2" width="31" style="9" customWidth="1"/>
    <col min="3" max="3" width="12.85546875" style="9" bestFit="1" customWidth="1"/>
    <col min="4" max="4" width="10" style="18" customWidth="1"/>
    <col min="5" max="5" width="9.140625" style="16"/>
    <col min="6" max="6" width="9.140625" style="17"/>
    <col min="7" max="7" width="9.42578125" style="17" customWidth="1"/>
  </cols>
  <sheetData>
    <row r="1" spans="1:9" s="3" customFormat="1" ht="38.25" x14ac:dyDescent="0.25">
      <c r="A1" s="21" t="s">
        <v>0</v>
      </c>
      <c r="B1" s="21" t="s">
        <v>7</v>
      </c>
      <c r="C1" s="21" t="s">
        <v>5</v>
      </c>
      <c r="D1" s="22" t="s">
        <v>3</v>
      </c>
      <c r="E1" s="22" t="s">
        <v>6</v>
      </c>
      <c r="F1" s="22" t="s">
        <v>1</v>
      </c>
      <c r="G1" s="22" t="s">
        <v>4</v>
      </c>
      <c r="H1" s="22" t="s">
        <v>9</v>
      </c>
      <c r="I1" s="22" t="s">
        <v>10</v>
      </c>
    </row>
    <row r="2" spans="1:9" ht="55.5" customHeight="1" x14ac:dyDescent="0.25">
      <c r="A2" s="19" t="s">
        <v>40</v>
      </c>
      <c r="B2" s="6" t="s">
        <v>2</v>
      </c>
      <c r="C2" s="6"/>
      <c r="D2" s="5"/>
      <c r="E2" s="13">
        <v>1</v>
      </c>
      <c r="F2" s="14"/>
      <c r="G2" s="14"/>
      <c r="H2" s="19"/>
      <c r="I2" s="19"/>
    </row>
    <row r="3" spans="1:9" s="4" customFormat="1" ht="102" x14ac:dyDescent="0.25">
      <c r="A3" s="24" t="s">
        <v>42</v>
      </c>
      <c r="B3" s="8" t="s">
        <v>41</v>
      </c>
      <c r="C3" s="8"/>
      <c r="D3" s="7"/>
      <c r="E3" s="11">
        <v>1</v>
      </c>
      <c r="F3" s="12"/>
      <c r="G3" s="12"/>
      <c r="H3" s="24"/>
      <c r="I3" s="24"/>
    </row>
    <row r="4" spans="1:9" ht="55.5" customHeight="1" x14ac:dyDescent="0.25">
      <c r="A4" s="19" t="s">
        <v>44</v>
      </c>
      <c r="B4" s="6" t="s">
        <v>43</v>
      </c>
      <c r="C4" s="6"/>
      <c r="D4" s="5"/>
      <c r="E4" s="13">
        <v>1</v>
      </c>
      <c r="F4" s="14"/>
      <c r="G4" s="14"/>
      <c r="H4" s="19"/>
      <c r="I4" s="19"/>
    </row>
    <row r="5" spans="1:9" s="4" customFormat="1" ht="140.25" x14ac:dyDescent="0.25">
      <c r="A5" s="10" t="s">
        <v>46</v>
      </c>
      <c r="B5" s="8" t="s">
        <v>45</v>
      </c>
      <c r="C5" s="8"/>
      <c r="D5" s="7"/>
      <c r="E5" s="11">
        <v>11</v>
      </c>
      <c r="F5" s="12"/>
      <c r="G5" s="12"/>
      <c r="H5" s="24"/>
      <c r="I5" s="24"/>
    </row>
    <row r="6" spans="1:9" ht="55.5" customHeight="1" x14ac:dyDescent="0.25">
      <c r="A6" s="19" t="s">
        <v>58</v>
      </c>
      <c r="B6" s="6" t="s">
        <v>47</v>
      </c>
      <c r="C6" s="6"/>
      <c r="D6" s="5"/>
      <c r="E6" s="13">
        <v>1</v>
      </c>
      <c r="F6" s="14"/>
      <c r="G6" s="14"/>
      <c r="H6" s="19"/>
      <c r="I6" s="19"/>
    </row>
    <row r="7" spans="1:9" s="4" customFormat="1" ht="63.75" x14ac:dyDescent="0.25">
      <c r="A7" s="10" t="s">
        <v>59</v>
      </c>
      <c r="B7" s="8" t="s">
        <v>48</v>
      </c>
      <c r="C7" s="8"/>
      <c r="D7" s="7"/>
      <c r="E7" s="11">
        <v>1</v>
      </c>
      <c r="F7" s="12"/>
      <c r="G7" s="12"/>
      <c r="H7" s="24"/>
      <c r="I7" s="24"/>
    </row>
    <row r="8" spans="1:9" ht="63" customHeight="1" x14ac:dyDescent="0.25">
      <c r="A8" s="19" t="s">
        <v>56</v>
      </c>
      <c r="B8" s="6" t="s">
        <v>49</v>
      </c>
      <c r="C8" s="6"/>
      <c r="D8" s="5"/>
      <c r="E8" s="13">
        <v>1</v>
      </c>
      <c r="F8" s="14"/>
      <c r="G8" s="14"/>
      <c r="H8" s="19"/>
      <c r="I8" s="19"/>
    </row>
    <row r="9" spans="1:9" s="4" customFormat="1" ht="63" customHeight="1" x14ac:dyDescent="0.25">
      <c r="A9" s="24" t="s">
        <v>57</v>
      </c>
      <c r="B9" s="8" t="s">
        <v>50</v>
      </c>
      <c r="C9" s="8"/>
      <c r="D9" s="7"/>
      <c r="E9" s="11">
        <v>1</v>
      </c>
      <c r="F9" s="12"/>
      <c r="G9" s="12"/>
      <c r="H9" s="24"/>
      <c r="I9" s="24"/>
    </row>
    <row r="10" spans="1:9" ht="63" customHeight="1" x14ac:dyDescent="0.25">
      <c r="A10" s="19" t="s">
        <v>52</v>
      </c>
      <c r="B10" s="6" t="s">
        <v>51</v>
      </c>
      <c r="C10" s="6"/>
      <c r="D10" s="5"/>
      <c r="E10" s="13">
        <v>12</v>
      </c>
      <c r="F10" s="14"/>
      <c r="G10" s="14"/>
      <c r="H10" s="19"/>
      <c r="I10" s="19"/>
    </row>
    <row r="11" spans="1:9" s="4" customFormat="1" ht="141" thickBot="1" x14ac:dyDescent="0.3">
      <c r="A11" s="24" t="s">
        <v>54</v>
      </c>
      <c r="B11" s="8" t="s">
        <v>53</v>
      </c>
      <c r="C11" s="8"/>
      <c r="D11" s="7"/>
      <c r="E11" s="11">
        <v>1</v>
      </c>
      <c r="F11" s="12"/>
      <c r="G11" s="12"/>
      <c r="H11" s="24"/>
      <c r="I11" s="24"/>
    </row>
    <row r="12" spans="1:9" ht="55.5" customHeight="1" thickBot="1" x14ac:dyDescent="0.3">
      <c r="A12" s="59" t="s">
        <v>8</v>
      </c>
      <c r="B12" s="60"/>
      <c r="C12" s="60"/>
      <c r="D12" s="60"/>
      <c r="E12" s="60"/>
      <c r="F12" s="60"/>
      <c r="G12" s="60"/>
      <c r="H12" s="23"/>
      <c r="I12" s="15"/>
    </row>
    <row r="13" spans="1:9" x14ac:dyDescent="0.25">
      <c r="C13" s="2"/>
      <c r="D13" s="1"/>
    </row>
    <row r="14" spans="1:9" x14ac:dyDescent="0.25">
      <c r="C14" s="2"/>
    </row>
  </sheetData>
  <mergeCells count="1">
    <mergeCell ref="A12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M2" sqref="M2"/>
    </sheetView>
  </sheetViews>
  <sheetFormatPr defaultRowHeight="15" x14ac:dyDescent="0.25"/>
  <cols>
    <col min="1" max="14" width="15.5703125" customWidth="1"/>
  </cols>
  <sheetData>
    <row r="1" spans="1:14" ht="15.75" x14ac:dyDescent="0.25">
      <c r="A1" s="25"/>
      <c r="B1" s="61" t="s">
        <v>55</v>
      </c>
      <c r="C1" s="61"/>
      <c r="D1" s="61"/>
      <c r="E1" s="61"/>
      <c r="F1" s="61"/>
      <c r="G1" s="61"/>
      <c r="H1" s="61"/>
      <c r="I1" s="61"/>
      <c r="J1" s="25"/>
      <c r="K1" s="25"/>
      <c r="L1" s="25"/>
      <c r="M1" s="25"/>
      <c r="N1" s="25"/>
    </row>
    <row r="2" spans="1:14" ht="47.25" x14ac:dyDescent="0.25">
      <c r="A2" s="26" t="s">
        <v>12</v>
      </c>
      <c r="B2" s="26" t="s">
        <v>13</v>
      </c>
      <c r="C2" s="27" t="s">
        <v>14</v>
      </c>
      <c r="D2" s="27" t="s">
        <v>15</v>
      </c>
      <c r="E2" s="28" t="s">
        <v>16</v>
      </c>
      <c r="F2" s="29" t="s">
        <v>17</v>
      </c>
      <c r="G2" s="29" t="s">
        <v>18</v>
      </c>
      <c r="H2" s="26" t="s">
        <v>19</v>
      </c>
      <c r="I2" s="26" t="s">
        <v>20</v>
      </c>
      <c r="J2" s="26" t="s">
        <v>21</v>
      </c>
      <c r="K2" s="26" t="s">
        <v>22</v>
      </c>
      <c r="L2" s="26" t="s">
        <v>23</v>
      </c>
      <c r="M2" s="26" t="s">
        <v>24</v>
      </c>
      <c r="N2" s="26" t="s">
        <v>25</v>
      </c>
    </row>
    <row r="3" spans="1:14" ht="15.75" x14ac:dyDescent="0.25">
      <c r="A3" s="62" t="s">
        <v>26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1:14" x14ac:dyDescent="0.25">
      <c r="A4" s="19">
        <v>1</v>
      </c>
      <c r="B4" s="6"/>
      <c r="C4" s="30"/>
      <c r="D4" s="31" t="s">
        <v>27</v>
      </c>
      <c r="E4" s="13">
        <v>7</v>
      </c>
      <c r="F4" s="32"/>
      <c r="G4" s="32"/>
      <c r="H4" s="31"/>
      <c r="I4" s="31"/>
      <c r="J4" s="31"/>
      <c r="K4" s="31"/>
      <c r="L4" s="31"/>
      <c r="M4" s="31"/>
      <c r="N4" s="31"/>
    </row>
    <row r="5" spans="1:14" x14ac:dyDescent="0.25">
      <c r="A5" s="24">
        <v>2</v>
      </c>
      <c r="B5" s="20"/>
      <c r="C5" s="20"/>
      <c r="D5" s="33" t="s">
        <v>27</v>
      </c>
      <c r="E5" s="34">
        <v>7</v>
      </c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19">
        <v>3</v>
      </c>
      <c r="B6" s="6"/>
      <c r="C6" s="30"/>
      <c r="D6" s="31" t="s">
        <v>27</v>
      </c>
      <c r="E6" s="13">
        <v>7</v>
      </c>
      <c r="F6" s="32"/>
      <c r="G6" s="32"/>
      <c r="H6" s="31"/>
      <c r="I6" s="31"/>
      <c r="J6" s="31"/>
      <c r="K6" s="31"/>
      <c r="L6" s="31"/>
      <c r="M6" s="31"/>
      <c r="N6" s="31"/>
    </row>
    <row r="7" spans="1:14" x14ac:dyDescent="0.25">
      <c r="A7" s="24">
        <v>4</v>
      </c>
      <c r="B7" s="20"/>
      <c r="C7" s="20"/>
      <c r="D7" s="33" t="s">
        <v>27</v>
      </c>
      <c r="E7" s="34">
        <v>7</v>
      </c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19">
        <v>5</v>
      </c>
      <c r="B8" s="6"/>
      <c r="C8" s="30"/>
      <c r="D8" s="31" t="s">
        <v>27</v>
      </c>
      <c r="E8" s="13">
        <v>7</v>
      </c>
      <c r="F8" s="32"/>
      <c r="G8" s="32"/>
      <c r="H8" s="31"/>
      <c r="I8" s="31"/>
      <c r="J8" s="31"/>
      <c r="K8" s="31"/>
      <c r="L8" s="31"/>
      <c r="M8" s="31"/>
      <c r="N8" s="31"/>
    </row>
    <row r="9" spans="1:14" x14ac:dyDescent="0.25">
      <c r="A9" s="24">
        <v>6</v>
      </c>
      <c r="B9" s="20"/>
      <c r="C9" s="20"/>
      <c r="D9" s="33" t="s">
        <v>27</v>
      </c>
      <c r="E9" s="34">
        <v>7</v>
      </c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5">
      <c r="A10" s="19">
        <v>7</v>
      </c>
      <c r="B10" s="6"/>
      <c r="C10" s="30"/>
      <c r="D10" s="31" t="s">
        <v>27</v>
      </c>
      <c r="E10" s="13">
        <v>7</v>
      </c>
      <c r="F10" s="32"/>
      <c r="G10" s="32"/>
      <c r="H10" s="31"/>
      <c r="I10" s="31"/>
      <c r="J10" s="31"/>
      <c r="K10" s="31"/>
      <c r="L10" s="31"/>
      <c r="M10" s="31"/>
      <c r="N10" s="31"/>
    </row>
    <row r="11" spans="1:14" x14ac:dyDescent="0.25">
      <c r="A11" s="65" t="s">
        <v>60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/>
    </row>
    <row r="12" spans="1:14" x14ac:dyDescent="0.25">
      <c r="A12" s="19">
        <v>8</v>
      </c>
      <c r="B12" s="6"/>
      <c r="C12" s="30"/>
      <c r="D12" s="31" t="s">
        <v>27</v>
      </c>
      <c r="E12" s="13">
        <v>7</v>
      </c>
      <c r="F12" s="32"/>
      <c r="G12" s="32"/>
      <c r="H12" s="31"/>
      <c r="I12" s="31"/>
      <c r="J12" s="31"/>
      <c r="K12" s="31"/>
      <c r="L12" s="31"/>
      <c r="M12" s="31"/>
      <c r="N12" s="31"/>
    </row>
    <row r="13" spans="1:14" x14ac:dyDescent="0.25">
      <c r="A13" s="24">
        <v>9</v>
      </c>
      <c r="B13" s="20"/>
      <c r="C13" s="20"/>
      <c r="D13" s="33" t="s">
        <v>27</v>
      </c>
      <c r="E13" s="34">
        <v>7</v>
      </c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25">
      <c r="A14" s="19">
        <v>10</v>
      </c>
      <c r="B14" s="6"/>
      <c r="C14" s="30"/>
      <c r="D14" s="31" t="s">
        <v>27</v>
      </c>
      <c r="E14" s="13">
        <v>7</v>
      </c>
      <c r="F14" s="32"/>
      <c r="G14" s="32"/>
      <c r="H14" s="31"/>
      <c r="I14" s="31"/>
      <c r="J14" s="31"/>
      <c r="K14" s="31"/>
      <c r="L14" s="31"/>
      <c r="M14" s="31"/>
      <c r="N14" s="31"/>
    </row>
    <row r="15" spans="1:14" x14ac:dyDescent="0.25">
      <c r="A15" s="24">
        <v>11</v>
      </c>
      <c r="B15" s="20"/>
      <c r="C15" s="20"/>
      <c r="D15" s="33" t="s">
        <v>27</v>
      </c>
      <c r="E15" s="34">
        <v>7</v>
      </c>
      <c r="F15" s="20"/>
      <c r="G15" s="20"/>
      <c r="H15" s="20"/>
      <c r="I15" s="20"/>
      <c r="J15" s="20"/>
      <c r="K15" s="20"/>
      <c r="L15" s="20"/>
      <c r="M15" s="20"/>
      <c r="N15" s="20"/>
    </row>
    <row r="16" spans="1:14" x14ac:dyDescent="0.25">
      <c r="A16" s="19">
        <v>12</v>
      </c>
      <c r="B16" s="6"/>
      <c r="C16" s="30"/>
      <c r="D16" s="31" t="s">
        <v>27</v>
      </c>
      <c r="E16" s="13">
        <v>7</v>
      </c>
      <c r="F16" s="32"/>
      <c r="G16" s="32"/>
      <c r="H16" s="31"/>
      <c r="I16" s="31"/>
      <c r="J16" s="31"/>
      <c r="K16" s="31"/>
      <c r="L16" s="31"/>
      <c r="M16" s="31"/>
      <c r="N16" s="31"/>
    </row>
    <row r="17" spans="1:14" x14ac:dyDescent="0.25">
      <c r="A17" s="24">
        <v>13</v>
      </c>
      <c r="B17" s="20"/>
      <c r="C17" s="20"/>
      <c r="D17" s="33" t="s">
        <v>27</v>
      </c>
      <c r="E17" s="34">
        <v>7</v>
      </c>
      <c r="F17" s="20"/>
      <c r="G17" s="20"/>
      <c r="H17" s="20"/>
      <c r="I17" s="20"/>
      <c r="J17" s="20"/>
      <c r="K17" s="20"/>
      <c r="L17" s="20"/>
      <c r="M17" s="20"/>
      <c r="N17" s="20"/>
    </row>
    <row r="18" spans="1:14" x14ac:dyDescent="0.25">
      <c r="A18" s="19">
        <v>14</v>
      </c>
      <c r="B18" s="6"/>
      <c r="C18" s="30"/>
      <c r="D18" s="31" t="s">
        <v>27</v>
      </c>
      <c r="E18" s="13">
        <v>7</v>
      </c>
      <c r="F18" s="32"/>
      <c r="G18" s="32"/>
      <c r="H18" s="31"/>
      <c r="I18" s="31"/>
      <c r="J18" s="31"/>
      <c r="K18" s="31"/>
      <c r="L18" s="31"/>
      <c r="M18" s="31"/>
      <c r="N18" s="31"/>
    </row>
    <row r="19" spans="1:14" x14ac:dyDescent="0.25">
      <c r="D19" s="35"/>
      <c r="E19" s="35"/>
      <c r="F19" s="36">
        <f>SUM(F4:F18)</f>
        <v>0</v>
      </c>
      <c r="H19" s="37">
        <f>SUM(H4:H18)</f>
        <v>0</v>
      </c>
      <c r="K19" s="37">
        <f>SUM(K4:K18)</f>
        <v>0</v>
      </c>
      <c r="L19" s="37">
        <f>SUM(L4:L18)</f>
        <v>0</v>
      </c>
      <c r="M19" s="37">
        <f>SUM(M4:M18)</f>
        <v>0</v>
      </c>
      <c r="N19" s="37">
        <f>SUM(N4:N18)</f>
        <v>0</v>
      </c>
    </row>
    <row r="20" spans="1:14" x14ac:dyDescent="0.25">
      <c r="D20" s="35"/>
      <c r="E20" s="35"/>
    </row>
    <row r="21" spans="1:14" ht="31.5" x14ac:dyDescent="0.25">
      <c r="B21" s="42" t="s">
        <v>35</v>
      </c>
      <c r="C21" s="27" t="s">
        <v>36</v>
      </c>
      <c r="D21" s="27" t="s">
        <v>28</v>
      </c>
      <c r="E21" s="28" t="s">
        <v>29</v>
      </c>
      <c r="F21" s="29" t="s">
        <v>30</v>
      </c>
      <c r="G21" s="29" t="s">
        <v>31</v>
      </c>
      <c r="H21" s="26" t="s">
        <v>32</v>
      </c>
      <c r="I21" s="26">
        <v>14</v>
      </c>
      <c r="J21" s="39" t="s">
        <v>33</v>
      </c>
    </row>
    <row r="22" spans="1:14" x14ac:dyDescent="0.25">
      <c r="B22" s="44"/>
      <c r="C22" s="45" t="s">
        <v>37</v>
      </c>
      <c r="D22" s="46">
        <v>1</v>
      </c>
      <c r="E22" s="46">
        <v>1</v>
      </c>
      <c r="F22" s="47">
        <v>1</v>
      </c>
      <c r="G22" s="48">
        <f>D22/E22</f>
        <v>1</v>
      </c>
      <c r="H22" s="49">
        <f>F22*G22</f>
        <v>1</v>
      </c>
      <c r="I22" s="50">
        <f>H22*I21</f>
        <v>14</v>
      </c>
      <c r="J22" s="44"/>
    </row>
    <row r="23" spans="1:14" x14ac:dyDescent="0.25">
      <c r="B23" s="44"/>
      <c r="C23" s="45" t="s">
        <v>38</v>
      </c>
      <c r="D23" s="46">
        <v>1</v>
      </c>
      <c r="E23" s="46">
        <v>1</v>
      </c>
      <c r="F23" s="47">
        <v>1</v>
      </c>
      <c r="G23" s="48">
        <f t="shared" ref="G23:G27" si="0">D23/E23</f>
        <v>1</v>
      </c>
      <c r="H23" s="49">
        <f t="shared" ref="H23:H27" si="1">F23*G23</f>
        <v>1</v>
      </c>
      <c r="I23" s="50">
        <f t="shared" ref="I23:I27" si="2">H23*I22</f>
        <v>14</v>
      </c>
      <c r="J23" s="51"/>
    </row>
    <row r="24" spans="1:14" x14ac:dyDescent="0.25">
      <c r="B24" s="44"/>
      <c r="C24" s="45" t="s">
        <v>38</v>
      </c>
      <c r="D24" s="46">
        <v>1</v>
      </c>
      <c r="E24" s="46">
        <v>1</v>
      </c>
      <c r="F24" s="47">
        <v>1</v>
      </c>
      <c r="G24" s="48">
        <f t="shared" si="0"/>
        <v>1</v>
      </c>
      <c r="H24" s="49">
        <f t="shared" si="1"/>
        <v>1</v>
      </c>
      <c r="I24" s="50">
        <f t="shared" si="2"/>
        <v>14</v>
      </c>
      <c r="J24" s="44"/>
    </row>
    <row r="25" spans="1:14" x14ac:dyDescent="0.25">
      <c r="B25" s="44"/>
      <c r="C25" s="45" t="s">
        <v>38</v>
      </c>
      <c r="D25" s="46">
        <v>1</v>
      </c>
      <c r="E25" s="46">
        <v>1</v>
      </c>
      <c r="F25" s="47">
        <v>1</v>
      </c>
      <c r="G25" s="48">
        <f t="shared" si="0"/>
        <v>1</v>
      </c>
      <c r="H25" s="49">
        <f t="shared" si="1"/>
        <v>1</v>
      </c>
      <c r="I25" s="50">
        <f t="shared" si="2"/>
        <v>14</v>
      </c>
      <c r="J25" s="44"/>
    </row>
    <row r="26" spans="1:14" x14ac:dyDescent="0.25">
      <c r="B26" s="44"/>
      <c r="C26" s="45" t="s">
        <v>38</v>
      </c>
      <c r="D26" s="46">
        <v>1</v>
      </c>
      <c r="E26" s="46">
        <v>1</v>
      </c>
      <c r="F26" s="47">
        <v>1</v>
      </c>
      <c r="G26" s="48">
        <f t="shared" si="0"/>
        <v>1</v>
      </c>
      <c r="H26" s="49">
        <f t="shared" si="1"/>
        <v>1</v>
      </c>
      <c r="I26" s="50">
        <f t="shared" si="2"/>
        <v>14</v>
      </c>
      <c r="J26" s="44"/>
    </row>
    <row r="27" spans="1:14" x14ac:dyDescent="0.25">
      <c r="B27" s="44"/>
      <c r="C27" s="45" t="s">
        <v>39</v>
      </c>
      <c r="D27" s="46">
        <v>1</v>
      </c>
      <c r="E27" s="46">
        <v>1</v>
      </c>
      <c r="F27" s="47">
        <v>1</v>
      </c>
      <c r="G27" s="48">
        <f t="shared" si="0"/>
        <v>1</v>
      </c>
      <c r="H27" s="49">
        <f t="shared" si="1"/>
        <v>1</v>
      </c>
      <c r="I27" s="50">
        <f t="shared" si="2"/>
        <v>14</v>
      </c>
      <c r="J27" s="44"/>
    </row>
    <row r="28" spans="1:14" x14ac:dyDescent="0.25">
      <c r="B28" s="52"/>
      <c r="C28" s="52"/>
      <c r="D28" s="53"/>
      <c r="E28" s="53">
        <f>SUM(E22:E27)</f>
        <v>6</v>
      </c>
      <c r="F28" s="53">
        <f>SUM(F22:F27)</f>
        <v>6</v>
      </c>
      <c r="G28" s="53">
        <f>SUM(G22:G27)</f>
        <v>6</v>
      </c>
      <c r="H28" s="54"/>
      <c r="I28" s="53">
        <f>SUM(I22:I27)</f>
        <v>84</v>
      </c>
      <c r="J28" s="55"/>
    </row>
  </sheetData>
  <mergeCells count="3">
    <mergeCell ref="B1:I1"/>
    <mergeCell ref="A3:N3"/>
    <mergeCell ref="A11:N1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topLeftCell="A4" workbookViewId="0">
      <selection activeCell="A11" sqref="A11:N11"/>
    </sheetView>
  </sheetViews>
  <sheetFormatPr defaultRowHeight="15" x14ac:dyDescent="0.25"/>
  <cols>
    <col min="1" max="14" width="15" customWidth="1"/>
  </cols>
  <sheetData>
    <row r="1" spans="1:14" ht="15.75" x14ac:dyDescent="0.25">
      <c r="A1" s="25"/>
      <c r="B1" s="61" t="s">
        <v>11</v>
      </c>
      <c r="C1" s="61"/>
      <c r="D1" s="61"/>
      <c r="E1" s="61"/>
      <c r="F1" s="61"/>
      <c r="G1" s="61"/>
      <c r="H1" s="61"/>
      <c r="I1" s="61"/>
      <c r="J1" s="25"/>
      <c r="K1" s="25"/>
      <c r="L1" s="25"/>
      <c r="M1" s="25"/>
      <c r="N1" s="25"/>
    </row>
    <row r="2" spans="1:14" ht="47.25" x14ac:dyDescent="0.25">
      <c r="A2" s="26" t="s">
        <v>12</v>
      </c>
      <c r="B2" s="26" t="s">
        <v>13</v>
      </c>
      <c r="C2" s="27" t="s">
        <v>14</v>
      </c>
      <c r="D2" s="27" t="s">
        <v>15</v>
      </c>
      <c r="E2" s="28" t="s">
        <v>16</v>
      </c>
      <c r="F2" s="29" t="s">
        <v>17</v>
      </c>
      <c r="G2" s="29" t="s">
        <v>18</v>
      </c>
      <c r="H2" s="26" t="s">
        <v>19</v>
      </c>
      <c r="I2" s="26" t="s">
        <v>20</v>
      </c>
      <c r="J2" s="26" t="s">
        <v>21</v>
      </c>
      <c r="K2" s="26" t="s">
        <v>22</v>
      </c>
      <c r="L2" s="26" t="s">
        <v>23</v>
      </c>
      <c r="M2" s="26" t="s">
        <v>24</v>
      </c>
      <c r="N2" s="26" t="s">
        <v>25</v>
      </c>
    </row>
    <row r="3" spans="1:14" ht="15.75" x14ac:dyDescent="0.25">
      <c r="A3" s="62" t="s">
        <v>26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1:14" x14ac:dyDescent="0.25">
      <c r="A4" s="19">
        <v>1</v>
      </c>
      <c r="B4" s="6"/>
      <c r="C4" s="30"/>
      <c r="D4" s="31" t="s">
        <v>34</v>
      </c>
      <c r="E4" s="13">
        <v>7</v>
      </c>
      <c r="F4" s="32"/>
      <c r="G4" s="32"/>
      <c r="H4" s="31"/>
      <c r="I4" s="31"/>
      <c r="J4" s="31"/>
      <c r="K4" s="31"/>
      <c r="L4" s="31"/>
      <c r="M4" s="31"/>
      <c r="N4" s="31"/>
    </row>
    <row r="5" spans="1:14" x14ac:dyDescent="0.25">
      <c r="A5" s="24">
        <v>2</v>
      </c>
      <c r="B5" s="20"/>
      <c r="C5" s="20"/>
      <c r="D5" s="33" t="s">
        <v>34</v>
      </c>
      <c r="E5" s="34">
        <v>7</v>
      </c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19">
        <v>3</v>
      </c>
      <c r="B6" s="6"/>
      <c r="C6" s="30"/>
      <c r="D6" s="31" t="s">
        <v>34</v>
      </c>
      <c r="E6" s="13">
        <v>7</v>
      </c>
      <c r="F6" s="32"/>
      <c r="G6" s="32"/>
      <c r="H6" s="31"/>
      <c r="I6" s="31"/>
      <c r="J6" s="31"/>
      <c r="K6" s="31"/>
      <c r="L6" s="31"/>
      <c r="M6" s="31"/>
      <c r="N6" s="31"/>
    </row>
    <row r="7" spans="1:14" x14ac:dyDescent="0.25">
      <c r="A7" s="24">
        <v>4</v>
      </c>
      <c r="B7" s="20"/>
      <c r="C7" s="20"/>
      <c r="D7" s="33" t="s">
        <v>34</v>
      </c>
      <c r="E7" s="34">
        <v>7</v>
      </c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19">
        <v>5</v>
      </c>
      <c r="B8" s="6"/>
      <c r="C8" s="30"/>
      <c r="D8" s="31" t="s">
        <v>34</v>
      </c>
      <c r="E8" s="13">
        <v>7</v>
      </c>
      <c r="F8" s="32"/>
      <c r="G8" s="32"/>
      <c r="H8" s="31"/>
      <c r="I8" s="31"/>
      <c r="J8" s="31"/>
      <c r="K8" s="31"/>
      <c r="L8" s="31"/>
      <c r="M8" s="31"/>
      <c r="N8" s="31"/>
    </row>
    <row r="9" spans="1:14" x14ac:dyDescent="0.25">
      <c r="A9" s="24">
        <v>6</v>
      </c>
      <c r="B9" s="20"/>
      <c r="C9" s="20"/>
      <c r="D9" s="33" t="s">
        <v>34</v>
      </c>
      <c r="E9" s="34">
        <v>7</v>
      </c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5">
      <c r="A10" s="19">
        <v>7</v>
      </c>
      <c r="B10" s="6"/>
      <c r="C10" s="30"/>
      <c r="D10" s="31" t="s">
        <v>34</v>
      </c>
      <c r="E10" s="13">
        <v>7</v>
      </c>
      <c r="F10" s="32"/>
      <c r="G10" s="32"/>
      <c r="H10" s="31"/>
      <c r="I10" s="31"/>
      <c r="J10" s="31"/>
      <c r="K10" s="31"/>
      <c r="L10" s="31"/>
      <c r="M10" s="31"/>
      <c r="N10" s="31"/>
    </row>
    <row r="11" spans="1:14" x14ac:dyDescent="0.25">
      <c r="A11" s="65" t="s">
        <v>60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/>
    </row>
    <row r="12" spans="1:14" x14ac:dyDescent="0.25">
      <c r="A12" s="19">
        <v>8</v>
      </c>
      <c r="B12" s="6"/>
      <c r="C12" s="30"/>
      <c r="D12" s="31" t="s">
        <v>34</v>
      </c>
      <c r="E12" s="13">
        <v>7</v>
      </c>
      <c r="F12" s="32"/>
      <c r="G12" s="32"/>
      <c r="H12" s="31"/>
      <c r="I12" s="31"/>
      <c r="J12" s="31"/>
      <c r="K12" s="31"/>
      <c r="L12" s="31"/>
      <c r="M12" s="31"/>
      <c r="N12" s="31"/>
    </row>
    <row r="13" spans="1:14" x14ac:dyDescent="0.25">
      <c r="A13" s="24">
        <v>9</v>
      </c>
      <c r="B13" s="20"/>
      <c r="C13" s="20"/>
      <c r="D13" s="33" t="s">
        <v>34</v>
      </c>
      <c r="E13" s="34">
        <v>7</v>
      </c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25">
      <c r="A14" s="19">
        <v>10</v>
      </c>
      <c r="B14" s="6"/>
      <c r="C14" s="30"/>
      <c r="D14" s="31" t="s">
        <v>34</v>
      </c>
      <c r="E14" s="13">
        <v>7</v>
      </c>
      <c r="F14" s="32"/>
      <c r="G14" s="32"/>
      <c r="H14" s="31"/>
      <c r="I14" s="31"/>
      <c r="J14" s="31"/>
      <c r="K14" s="31"/>
      <c r="L14" s="31"/>
      <c r="M14" s="31"/>
      <c r="N14" s="31"/>
    </row>
    <row r="15" spans="1:14" x14ac:dyDescent="0.25">
      <c r="A15" s="24">
        <v>11</v>
      </c>
      <c r="B15" s="20"/>
      <c r="C15" s="20"/>
      <c r="D15" s="33" t="s">
        <v>34</v>
      </c>
      <c r="E15" s="34">
        <v>7</v>
      </c>
      <c r="F15" s="20"/>
      <c r="G15" s="20"/>
      <c r="H15" s="20"/>
      <c r="I15" s="20"/>
      <c r="J15" s="20"/>
      <c r="K15" s="20"/>
      <c r="L15" s="20"/>
      <c r="M15" s="20"/>
      <c r="N15" s="20"/>
    </row>
    <row r="16" spans="1:14" x14ac:dyDescent="0.25">
      <c r="A16" s="19">
        <v>12</v>
      </c>
      <c r="B16" s="6"/>
      <c r="C16" s="30"/>
      <c r="D16" s="31" t="s">
        <v>34</v>
      </c>
      <c r="E16" s="13">
        <v>7</v>
      </c>
      <c r="F16" s="32"/>
      <c r="G16" s="32"/>
      <c r="H16" s="31"/>
      <c r="I16" s="31"/>
      <c r="J16" s="31"/>
      <c r="K16" s="31"/>
      <c r="L16" s="31"/>
      <c r="M16" s="31"/>
      <c r="N16" s="31"/>
    </row>
    <row r="17" spans="1:14" x14ac:dyDescent="0.25">
      <c r="A17" s="24">
        <v>13</v>
      </c>
      <c r="B17" s="20"/>
      <c r="C17" s="20"/>
      <c r="D17" s="33" t="s">
        <v>34</v>
      </c>
      <c r="E17" s="34">
        <v>7</v>
      </c>
      <c r="F17" s="20"/>
      <c r="G17" s="20"/>
      <c r="H17" s="20"/>
      <c r="I17" s="20"/>
      <c r="J17" s="20"/>
      <c r="K17" s="20"/>
      <c r="L17" s="20"/>
      <c r="M17" s="20"/>
      <c r="N17" s="20"/>
    </row>
    <row r="18" spans="1:14" x14ac:dyDescent="0.25">
      <c r="A18" s="19">
        <v>14</v>
      </c>
      <c r="B18" s="6"/>
      <c r="C18" s="30"/>
      <c r="D18" s="31" t="s">
        <v>34</v>
      </c>
      <c r="E18" s="13">
        <v>7</v>
      </c>
      <c r="F18" s="32"/>
      <c r="G18" s="32"/>
      <c r="H18" s="31"/>
      <c r="I18" s="31"/>
      <c r="J18" s="31"/>
      <c r="K18" s="31"/>
      <c r="L18" s="31"/>
      <c r="M18" s="31"/>
      <c r="N18" s="31"/>
    </row>
    <row r="19" spans="1:14" x14ac:dyDescent="0.25">
      <c r="D19" s="35"/>
      <c r="E19" s="35"/>
      <c r="F19" s="36">
        <f>SUM(F4:F18)</f>
        <v>0</v>
      </c>
      <c r="H19" s="37">
        <f>SUM(H4:H18)</f>
        <v>0</v>
      </c>
      <c r="K19" s="37">
        <f>SUM(K4:K18)</f>
        <v>0</v>
      </c>
      <c r="L19" s="37">
        <f>SUM(L4:L18)</f>
        <v>0</v>
      </c>
      <c r="M19" s="37">
        <f>SUM(M4:M18)</f>
        <v>0</v>
      </c>
      <c r="N19" s="37">
        <f>SUM(N4:N18)</f>
        <v>0</v>
      </c>
    </row>
    <row r="20" spans="1:14" x14ac:dyDescent="0.25">
      <c r="D20" s="35"/>
      <c r="E20" s="35"/>
    </row>
    <row r="21" spans="1:14" ht="31.5" x14ac:dyDescent="0.25">
      <c r="A21" s="43"/>
      <c r="B21" s="42" t="s">
        <v>35</v>
      </c>
      <c r="C21" s="27" t="s">
        <v>36</v>
      </c>
      <c r="D21" s="27" t="s">
        <v>28</v>
      </c>
      <c r="E21" s="28" t="s">
        <v>29</v>
      </c>
      <c r="F21" s="29" t="s">
        <v>30</v>
      </c>
      <c r="G21" s="29" t="s">
        <v>31</v>
      </c>
      <c r="H21" s="26" t="s">
        <v>32</v>
      </c>
      <c r="I21" s="26">
        <v>14</v>
      </c>
      <c r="J21" s="39" t="s">
        <v>33</v>
      </c>
      <c r="K21" s="41"/>
      <c r="L21" s="40"/>
      <c r="M21" s="40"/>
      <c r="N21" s="40"/>
    </row>
    <row r="22" spans="1:14" x14ac:dyDescent="0.25">
      <c r="B22" s="38"/>
      <c r="C22" s="38" t="s">
        <v>38</v>
      </c>
      <c r="D22" s="38">
        <v>1</v>
      </c>
      <c r="E22" s="38">
        <v>1</v>
      </c>
      <c r="F22" s="38">
        <v>1</v>
      </c>
      <c r="G22" s="56">
        <v>1</v>
      </c>
      <c r="H22" s="38">
        <v>1</v>
      </c>
      <c r="I22" s="38">
        <v>14</v>
      </c>
      <c r="J22" s="38"/>
    </row>
    <row r="23" spans="1:14" x14ac:dyDescent="0.25">
      <c r="B23" s="38"/>
      <c r="C23" s="38" t="s">
        <v>38</v>
      </c>
      <c r="D23" s="38">
        <v>1</v>
      </c>
      <c r="E23" s="38">
        <v>1</v>
      </c>
      <c r="F23" s="38">
        <v>1</v>
      </c>
      <c r="G23" s="56">
        <v>1</v>
      </c>
      <c r="H23" s="38">
        <v>1</v>
      </c>
      <c r="I23" s="38">
        <v>14</v>
      </c>
      <c r="J23" s="38"/>
    </row>
    <row r="24" spans="1:14" x14ac:dyDescent="0.25">
      <c r="B24" s="38"/>
      <c r="C24" s="38" t="s">
        <v>38</v>
      </c>
      <c r="D24" s="38">
        <v>1</v>
      </c>
      <c r="E24" s="38">
        <v>1</v>
      </c>
      <c r="F24" s="38">
        <v>1</v>
      </c>
      <c r="G24" s="56">
        <v>1</v>
      </c>
      <c r="H24" s="38">
        <v>1</v>
      </c>
      <c r="I24" s="38">
        <v>14</v>
      </c>
      <c r="J24" s="38"/>
    </row>
    <row r="25" spans="1:14" x14ac:dyDescent="0.25">
      <c r="B25" s="38"/>
      <c r="C25" s="38" t="s">
        <v>38</v>
      </c>
      <c r="D25" s="38">
        <v>1</v>
      </c>
      <c r="E25" s="38">
        <v>1</v>
      </c>
      <c r="F25" s="38">
        <v>1</v>
      </c>
      <c r="G25" s="56">
        <v>1</v>
      </c>
      <c r="H25" s="38">
        <v>1</v>
      </c>
      <c r="I25" s="38">
        <v>14</v>
      </c>
      <c r="J25" s="38"/>
    </row>
    <row r="26" spans="1:14" x14ac:dyDescent="0.25">
      <c r="B26" s="38"/>
      <c r="C26" s="38" t="s">
        <v>38</v>
      </c>
      <c r="D26" s="38">
        <v>1</v>
      </c>
      <c r="E26" s="38">
        <v>1</v>
      </c>
      <c r="F26" s="38">
        <v>1</v>
      </c>
      <c r="G26" s="56">
        <v>1</v>
      </c>
      <c r="H26" s="38">
        <v>1</v>
      </c>
      <c r="I26" s="38">
        <v>14</v>
      </c>
      <c r="J26" s="38"/>
    </row>
    <row r="27" spans="1:14" x14ac:dyDescent="0.25">
      <c r="B27" s="38"/>
      <c r="C27" s="38" t="s">
        <v>38</v>
      </c>
      <c r="D27" s="38">
        <v>1</v>
      </c>
      <c r="E27" s="38">
        <v>1</v>
      </c>
      <c r="F27" s="38">
        <v>1</v>
      </c>
      <c r="G27" s="56">
        <v>1</v>
      </c>
      <c r="H27" s="38">
        <v>1</v>
      </c>
      <c r="I27" s="38">
        <v>14</v>
      </c>
      <c r="J27" s="38"/>
    </row>
    <row r="28" spans="1:14" x14ac:dyDescent="0.25">
      <c r="B28" s="57"/>
      <c r="C28" s="57"/>
      <c r="D28" s="57"/>
      <c r="E28" s="58">
        <v>6</v>
      </c>
      <c r="F28" s="58">
        <v>6</v>
      </c>
      <c r="G28" s="58">
        <v>6</v>
      </c>
      <c r="H28" s="57"/>
      <c r="I28" s="58">
        <v>84</v>
      </c>
      <c r="J28" s="57"/>
    </row>
  </sheetData>
  <mergeCells count="3">
    <mergeCell ref="B1:I1"/>
    <mergeCell ref="A3:N3"/>
    <mergeCell ref="A11:N1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szacunkowa wycena</vt:lpstr>
      <vt:lpstr>komunikacja miejska 15 sek</vt:lpstr>
      <vt:lpstr>komunikacja miejska 30 sek</vt:lpstr>
      <vt:lpstr>'szacunkowa wycena'!Obszar_wydruku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 Żebrowska-Szumigaj</dc:creator>
  <cp:lastModifiedBy>Bożena Żebrowska-Szumigaj</cp:lastModifiedBy>
  <cp:lastPrinted>2019-10-28T10:19:34Z</cp:lastPrinted>
  <dcterms:created xsi:type="dcterms:W3CDTF">2019-10-11T11:40:50Z</dcterms:created>
  <dcterms:modified xsi:type="dcterms:W3CDTF">2019-11-25T11:54:22Z</dcterms:modified>
</cp:coreProperties>
</file>